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ppold-files\ore-deposit-hydrology\Freeze-Cherry-book-project\homework-exercises\"/>
    </mc:Choice>
  </mc:AlternateContent>
  <xr:revisionPtr revIDLastSave="0" documentId="13_ncr:1_{999913F5-4611-4364-A0C8-A56C09F9C224}" xr6:coauthVersionLast="47" xr6:coauthVersionMax="47" xr10:uidLastSave="{00000000-0000-0000-0000-000000000000}"/>
  <bookViews>
    <workbookView xWindow="28680" yWindow="-120" windowWidth="29040" windowHeight="15840" xr2:uid="{3F5EB3FA-AB17-4766-8A98-1C1FB8FE0D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1" l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<sst xmlns="http://schemas.openxmlformats.org/spreadsheetml/2006/main" count="4" uniqueCount="4">
  <si>
    <t xml:space="preserve"> </t>
  </si>
  <si>
    <t>Elevation, z (m)</t>
  </si>
  <si>
    <t>Horizontal distance, x (m)</t>
  </si>
  <si>
    <t xml:space="preserve">K (m/s)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</si>
</sst>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9" formatCode="0.0"/>
    <numFmt numFmtId="170" formatCode="0.0E+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1" applyNumberFormat="1" applyFont="1"/>
    <xf numFmtId="0" fontId="0" fillId="0" borderId="0" xfId="1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NumberFormat="1"/>
    <xf numFmtId="0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 vertical="center" textRotation="90"/>
    </xf>
    <xf numFmtId="169" fontId="0" fillId="0" borderId="0" xfId="0" applyNumberFormat="1"/>
    <xf numFmtId="170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2A0B5-F6B7-4F7E-A65B-1BF6FA013C76}">
  <dimension ref="A1:W60"/>
  <sheetViews>
    <sheetView tabSelected="1" workbookViewId="0">
      <selection activeCell="V18" sqref="V18"/>
    </sheetView>
  </sheetViews>
  <sheetFormatPr defaultRowHeight="15" x14ac:dyDescent="0.25"/>
  <cols>
    <col min="3" max="13" width="10.5703125" bestFit="1" customWidth="1"/>
  </cols>
  <sheetData>
    <row r="1" spans="1:23" x14ac:dyDescent="0.25">
      <c r="B1" s="2"/>
      <c r="C1" s="1"/>
      <c r="D1" s="5" t="s">
        <v>2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x14ac:dyDescent="0.25">
      <c r="B2" s="1"/>
      <c r="C2" s="1">
        <v>0</v>
      </c>
      <c r="D2" s="1">
        <v>5000</v>
      </c>
      <c r="E2" s="1">
        <v>10000</v>
      </c>
      <c r="F2" s="1">
        <v>15000</v>
      </c>
      <c r="G2" s="1">
        <v>20000</v>
      </c>
      <c r="H2" s="1">
        <v>25000</v>
      </c>
      <c r="I2" s="1">
        <v>30000</v>
      </c>
      <c r="J2" s="1">
        <v>35000</v>
      </c>
      <c r="K2" s="1">
        <v>40000</v>
      </c>
      <c r="L2" s="1">
        <v>45000</v>
      </c>
      <c r="M2" s="1">
        <v>50000</v>
      </c>
      <c r="N2" s="1">
        <v>55000</v>
      </c>
      <c r="O2" s="1">
        <v>60000</v>
      </c>
      <c r="P2" s="1">
        <v>65000</v>
      </c>
      <c r="Q2" s="1">
        <v>70000</v>
      </c>
      <c r="R2" s="1">
        <v>75000</v>
      </c>
      <c r="S2" s="1">
        <v>80000</v>
      </c>
      <c r="T2" s="1">
        <v>85000</v>
      </c>
      <c r="U2" s="1">
        <v>90000</v>
      </c>
      <c r="V2" s="1">
        <v>95000</v>
      </c>
      <c r="W2" s="1">
        <v>100000</v>
      </c>
    </row>
    <row r="3" spans="1:23" x14ac:dyDescent="0.25">
      <c r="A3" s="6" t="s">
        <v>1</v>
      </c>
      <c r="B3" s="1">
        <v>10000</v>
      </c>
      <c r="C3" s="7">
        <f>20 - 0.03*($B3-10000) - ((-0.03*$B$16*500)/(2*0.000001))*(COS(3.14*C$2/100000))/(COSH(3.14*10000/100000))*((10000 - $B3)*COSH(3.14*$B3/100000) + (100000/3.14)*(SINH(3.14*($B3 - 10000)/100000))/(COSH(3.14*10000/100000)))</f>
        <v>20</v>
      </c>
      <c r="D3" s="7">
        <f t="shared" ref="D3:W13" si="0">20 - 0.03*($B3-10000) - ((-0.03*$B$16*500)/(2*0.000001))*(COS(3.14*D$2/100000))/(COSH(3.14*10000/100000))*((10000 - $B3)*COSH(3.14*$B3/100000) + (100000/3.14)*(SINH(3.14*($B3 - 10000)/100000))/(COSH(3.14*10000/100000)))</f>
        <v>20</v>
      </c>
      <c r="E3" s="7">
        <f t="shared" si="0"/>
        <v>20</v>
      </c>
      <c r="F3" s="7">
        <f t="shared" si="0"/>
        <v>20</v>
      </c>
      <c r="G3" s="7">
        <f t="shared" si="0"/>
        <v>20</v>
      </c>
      <c r="H3" s="7">
        <f t="shared" si="0"/>
        <v>20</v>
      </c>
      <c r="I3" s="7">
        <f t="shared" si="0"/>
        <v>20</v>
      </c>
      <c r="J3" s="7">
        <f t="shared" si="0"/>
        <v>20</v>
      </c>
      <c r="K3" s="7">
        <f t="shared" si="0"/>
        <v>20</v>
      </c>
      <c r="L3" s="7">
        <f t="shared" si="0"/>
        <v>20</v>
      </c>
      <c r="M3" s="7">
        <f t="shared" si="0"/>
        <v>20</v>
      </c>
      <c r="N3" s="7">
        <f t="shared" si="0"/>
        <v>20</v>
      </c>
      <c r="O3" s="7">
        <f t="shared" si="0"/>
        <v>20</v>
      </c>
      <c r="P3" s="7">
        <f t="shared" si="0"/>
        <v>20</v>
      </c>
      <c r="Q3" s="7">
        <f t="shared" si="0"/>
        <v>20</v>
      </c>
      <c r="R3" s="7">
        <f t="shared" si="0"/>
        <v>20</v>
      </c>
      <c r="S3" s="7">
        <f t="shared" si="0"/>
        <v>20</v>
      </c>
      <c r="T3" s="7">
        <f t="shared" si="0"/>
        <v>20</v>
      </c>
      <c r="U3" s="7">
        <f t="shared" si="0"/>
        <v>20</v>
      </c>
      <c r="V3" s="7">
        <f t="shared" si="0"/>
        <v>20</v>
      </c>
      <c r="W3" s="7">
        <f t="shared" si="0"/>
        <v>20</v>
      </c>
    </row>
    <row r="4" spans="1:23" x14ac:dyDescent="0.25">
      <c r="A4" s="6"/>
      <c r="B4" s="1">
        <v>9000</v>
      </c>
      <c r="C4" s="7">
        <f t="shared" ref="C4:R13" si="1">20 - 0.03*($B4-10000) - ((-0.03*$B$16*500)/(2*0.000001))*(COS(3.14*C$2/100000))/(COSH(3.14*10000/100000))*((10000 - $B4)*COSH(3.14*$B4/100000) + (100000/3.14)*(SINH(3.14*($B4 - 10000)/100000))/(COSH(3.14*10000/100000)))</f>
        <v>81.22026327005166</v>
      </c>
      <c r="D4" s="7">
        <f t="shared" si="1"/>
        <v>80.836278844418203</v>
      </c>
      <c r="E4" s="7">
        <f t="shared" si="1"/>
        <v>79.693770974038188</v>
      </c>
      <c r="F4" s="7">
        <f t="shared" si="1"/>
        <v>77.820843536485896</v>
      </c>
      <c r="G4" s="7">
        <f t="shared" si="1"/>
        <v>75.263567569672901</v>
      </c>
      <c r="H4" s="7">
        <f t="shared" si="1"/>
        <v>72.084847997546149</v>
      </c>
      <c r="I4" s="7">
        <f t="shared" si="1"/>
        <v>68.36287626894736</v>
      </c>
      <c r="J4" s="7">
        <f t="shared" si="1"/>
        <v>64.189206972258319</v>
      </c>
      <c r="K4" s="7">
        <f t="shared" si="1"/>
        <v>59.666505738054283</v>
      </c>
      <c r="L4" s="7">
        <f t="shared" si="1"/>
        <v>54.906023827780821</v>
      </c>
      <c r="M4" s="7">
        <f t="shared" si="1"/>
        <v>50.024861529558066</v>
      </c>
      <c r="N4" s="7">
        <f t="shared" si="1"/>
        <v>45.143087677226035</v>
      </c>
      <c r="O4" s="7">
        <f t="shared" si="1"/>
        <v>40.380786147883768</v>
      </c>
      <c r="P4" s="7">
        <f t="shared" si="1"/>
        <v>35.85510198938816</v>
      </c>
      <c r="Q4" s="7">
        <f t="shared" si="1"/>
        <v>31.677359838380937</v>
      </c>
      <c r="R4" s="7">
        <f t="shared" si="1"/>
        <v>27.950325511179713</v>
      </c>
      <c r="S4" s="7">
        <f t="shared" si="0"/>
        <v>24.765678128044801</v>
      </c>
      <c r="T4" s="7">
        <f t="shared" si="0"/>
        <v>22.201754952546374</v>
      </c>
      <c r="U4" s="7">
        <f t="shared" si="0"/>
        <v>20.321624419399164</v>
      </c>
      <c r="V4" s="7">
        <f t="shared" si="0"/>
        <v>19.17153475121691</v>
      </c>
      <c r="W4" s="7">
        <f t="shared" si="0"/>
        <v>18.77977632574845</v>
      </c>
    </row>
    <row r="5" spans="1:23" x14ac:dyDescent="0.25">
      <c r="A5" s="6"/>
      <c r="B5" s="1">
        <v>8000</v>
      </c>
      <c r="C5" s="7">
        <f t="shared" si="1"/>
        <v>136.04542863773455</v>
      </c>
      <c r="D5" s="7">
        <f t="shared" si="0"/>
        <v>135.35611440810453</v>
      </c>
      <c r="E5" s="7">
        <f t="shared" si="0"/>
        <v>133.30512775358594</v>
      </c>
      <c r="F5" s="7">
        <f t="shared" si="0"/>
        <v>129.94291968579927</v>
      </c>
      <c r="G5" s="7">
        <f t="shared" si="0"/>
        <v>125.35219517892119</v>
      </c>
      <c r="H5" s="7">
        <f t="shared" si="0"/>
        <v>119.64587875878085</v>
      </c>
      <c r="I5" s="7">
        <f t="shared" si="0"/>
        <v>112.96433673901993</v>
      </c>
      <c r="J5" s="7">
        <f t="shared" si="0"/>
        <v>105.47192443289197</v>
      </c>
      <c r="K5" s="7">
        <f t="shared" si="0"/>
        <v>97.352943273802083</v>
      </c>
      <c r="L5" s="7">
        <f t="shared" si="0"/>
        <v>88.807107292995624</v>
      </c>
      <c r="M5" s="7">
        <f t="shared" si="0"/>
        <v>80.04463047183873</v>
      </c>
      <c r="N5" s="7">
        <f t="shared" si="0"/>
        <v>71.281055812015538</v>
      </c>
      <c r="O5" s="7">
        <f t="shared" si="0"/>
        <v>62.731953320296398</v>
      </c>
      <c r="P5" s="7">
        <f t="shared" si="0"/>
        <v>54.607617329023654</v>
      </c>
      <c r="Q5" s="7">
        <f t="shared" si="0"/>
        <v>47.107893589802806</v>
      </c>
      <c r="R5" s="7">
        <f t="shared" si="0"/>
        <v>40.417263385671369</v>
      </c>
      <c r="S5" s="7">
        <f t="shared" si="0"/>
        <v>34.700305584772572</v>
      </c>
      <c r="T5" s="7">
        <f t="shared" si="0"/>
        <v>30.097648261800131</v>
      </c>
      <c r="U5" s="7">
        <f t="shared" si="0"/>
        <v>26.722509470891609</v>
      </c>
      <c r="V5" s="7">
        <f t="shared" si="0"/>
        <v>24.657912261458868</v>
      </c>
      <c r="W5" s="7">
        <f t="shared" si="0"/>
        <v>23.954642443139129</v>
      </c>
    </row>
    <row r="6" spans="1:23" x14ac:dyDescent="0.25">
      <c r="A6" s="6"/>
      <c r="B6" s="1">
        <v>7000</v>
      </c>
      <c r="C6" s="7">
        <f t="shared" si="1"/>
        <v>185.22982056731695</v>
      </c>
      <c r="D6" s="7">
        <f t="shared" si="0"/>
        <v>184.30455356392304</v>
      </c>
      <c r="E6" s="7">
        <f t="shared" si="0"/>
        <v>181.55151265129609</v>
      </c>
      <c r="F6" s="7">
        <f t="shared" si="0"/>
        <v>177.03841825987809</v>
      </c>
      <c r="G6" s="7">
        <f t="shared" si="0"/>
        <v>170.87628533805233</v>
      </c>
      <c r="H6" s="7">
        <f t="shared" si="0"/>
        <v>163.21669256087335</v>
      </c>
      <c r="I6" s="7">
        <f t="shared" si="0"/>
        <v>154.24805373559769</v>
      </c>
      <c r="J6" s="7">
        <f t="shared" si="0"/>
        <v>144.19098312151257</v>
      </c>
      <c r="K6" s="7">
        <f t="shared" si="0"/>
        <v>133.29286866982784</v>
      </c>
      <c r="L6" s="7">
        <f t="shared" si="0"/>
        <v>121.82178667330379</v>
      </c>
      <c r="M6" s="7">
        <f t="shared" si="0"/>
        <v>110.05990751556142</v>
      </c>
      <c r="N6" s="7">
        <f t="shared" si="0"/>
        <v>98.296554728160331</v>
      </c>
      <c r="O6" s="7">
        <f t="shared" si="0"/>
        <v>86.821088091607351</v>
      </c>
      <c r="P6" s="7">
        <f t="shared" si="0"/>
        <v>75.915785844698746</v>
      </c>
      <c r="Q6" s="7">
        <f t="shared" si="0"/>
        <v>65.848901088532159</v>
      </c>
      <c r="R6" s="7">
        <f t="shared" si="0"/>
        <v>56.868063186612865</v>
      </c>
      <c r="S6" s="7">
        <f t="shared" si="0"/>
        <v>49.194186476122894</v>
      </c>
      <c r="T6" s="7">
        <f t="shared" si="0"/>
        <v>43.016036126373677</v>
      </c>
      <c r="U6" s="7">
        <f t="shared" si="0"/>
        <v>38.485584815686678</v>
      </c>
      <c r="V6" s="7">
        <f t="shared" si="0"/>
        <v>35.714274445070046</v>
      </c>
      <c r="W6" s="7">
        <f t="shared" si="0"/>
        <v>34.770274844592691</v>
      </c>
    </row>
    <row r="7" spans="1:23" x14ac:dyDescent="0.25">
      <c r="A7" s="6"/>
      <c r="B7" s="1">
        <v>6000</v>
      </c>
      <c r="C7" s="7">
        <f t="shared" si="1"/>
        <v>229.51658496348958</v>
      </c>
      <c r="D7" s="7">
        <f t="shared" si="0"/>
        <v>228.41560211255867</v>
      </c>
      <c r="E7" s="7">
        <f t="shared" si="0"/>
        <v>225.13973598786666</v>
      </c>
      <c r="F7" s="7">
        <f t="shared" si="0"/>
        <v>219.7695676890321</v>
      </c>
      <c r="G7" s="7">
        <f t="shared" si="0"/>
        <v>212.43719482022618</v>
      </c>
      <c r="H7" s="7">
        <f t="shared" si="0"/>
        <v>203.32298209908146</v>
      </c>
      <c r="I7" s="7">
        <f t="shared" si="0"/>
        <v>192.65112467133122</v>
      </c>
      <c r="J7" s="7">
        <f t="shared" si="0"/>
        <v>180.68413326658657</v>
      </c>
      <c r="K7" s="7">
        <f t="shared" si="0"/>
        <v>167.71637685165376</v>
      </c>
      <c r="L7" s="7">
        <f t="shared" si="0"/>
        <v>154.06684162185542</v>
      </c>
      <c r="M7" s="7">
        <f t="shared" si="0"/>
        <v>140.07128444766005</v>
      </c>
      <c r="N7" s="7">
        <f t="shared" si="0"/>
        <v>126.07397378936018</v>
      </c>
      <c r="O7" s="7">
        <f t="shared" si="0"/>
        <v>112.41922124017009</v>
      </c>
      <c r="P7" s="7">
        <f t="shared" si="0"/>
        <v>99.442912008322281</v>
      </c>
      <c r="Q7" s="7">
        <f t="shared" si="0"/>
        <v>87.464242674840676</v>
      </c>
      <c r="R7" s="7">
        <f t="shared" si="0"/>
        <v>76.777869465016096</v>
      </c>
      <c r="S7" s="7">
        <f t="shared" si="0"/>
        <v>67.646660173625662</v>
      </c>
      <c r="T7" s="7">
        <f t="shared" si="0"/>
        <v>60.295228035014333</v>
      </c>
      <c r="U7" s="7">
        <f t="shared" si="0"/>
        <v>54.904406594556804</v>
      </c>
      <c r="V7" s="7">
        <f t="shared" si="0"/>
        <v>51.60680149087959</v>
      </c>
      <c r="W7" s="7">
        <f t="shared" si="0"/>
        <v>50.483528567929895</v>
      </c>
    </row>
    <row r="8" spans="1:23" x14ac:dyDescent="0.25">
      <c r="A8" s="6"/>
      <c r="B8" s="1">
        <v>5000</v>
      </c>
      <c r="C8" s="7">
        <f t="shared" si="1"/>
        <v>269.63913606350479</v>
      </c>
      <c r="D8" s="7">
        <f t="shared" si="0"/>
        <v>268.41365387903323</v>
      </c>
      <c r="E8" s="7">
        <f t="shared" si="0"/>
        <v>264.76735223943047</v>
      </c>
      <c r="F8" s="7">
        <f t="shared" si="0"/>
        <v>258.78992436916781</v>
      </c>
      <c r="G8" s="7">
        <f t="shared" si="0"/>
        <v>250.62840549262347</v>
      </c>
      <c r="H8" s="7">
        <f t="shared" si="0"/>
        <v>240.48355600127775</v>
      </c>
      <c r="I8" s="7">
        <f t="shared" si="0"/>
        <v>228.6049230671949</v>
      </c>
      <c r="J8" s="7">
        <f t="shared" si="0"/>
        <v>215.2847021792503</v>
      </c>
      <c r="K8" s="7">
        <f t="shared" si="0"/>
        <v>200.85054959855393</v>
      </c>
      <c r="L8" s="7">
        <f t="shared" si="0"/>
        <v>185.65752253524289</v>
      </c>
      <c r="M8" s="7">
        <f t="shared" si="0"/>
        <v>170.07934530548175</v>
      </c>
      <c r="N8" s="7">
        <f t="shared" si="0"/>
        <v>154.49921630732658</v>
      </c>
      <c r="O8" s="7">
        <f t="shared" si="0"/>
        <v>139.30038194923355</v>
      </c>
      <c r="P8" s="7">
        <f t="shared" si="0"/>
        <v>124.85670939758805</v>
      </c>
      <c r="Q8" s="7">
        <f t="shared" si="0"/>
        <v>111.52349003868034</v>
      </c>
      <c r="R8" s="7">
        <f t="shared" si="0"/>
        <v>99.628699875344822</v>
      </c>
      <c r="S8" s="7">
        <f t="shared" si="0"/>
        <v>89.464931838614262</v>
      </c>
      <c r="T8" s="7">
        <f t="shared" si="0"/>
        <v>81.282198466698077</v>
      </c>
      <c r="U8" s="7">
        <f t="shared" si="0"/>
        <v>75.281781993941834</v>
      </c>
      <c r="V8" s="7">
        <f t="shared" si="0"/>
        <v>71.611283127804214</v>
      </c>
      <c r="W8" s="7">
        <f t="shared" si="0"/>
        <v>70.360990306067507</v>
      </c>
    </row>
    <row r="9" spans="1:23" x14ac:dyDescent="0.25">
      <c r="A9" s="6"/>
      <c r="B9" s="1">
        <v>4000</v>
      </c>
      <c r="C9" s="7">
        <f t="shared" si="1"/>
        <v>306.32258889951942</v>
      </c>
      <c r="D9" s="7">
        <f t="shared" si="0"/>
        <v>305.01490555689986</v>
      </c>
      <c r="E9" s="7">
        <f t="shared" si="0"/>
        <v>301.12402246068308</v>
      </c>
      <c r="F9" s="7">
        <f t="shared" si="0"/>
        <v>294.74564915040662</v>
      </c>
      <c r="G9" s="7">
        <f t="shared" si="0"/>
        <v>286.03668347096288</v>
      </c>
      <c r="H9" s="7">
        <f t="shared" si="0"/>
        <v>275.21135213500679</v>
      </c>
      <c r="I9" s="7">
        <f t="shared" si="0"/>
        <v>262.53594108634178</v>
      </c>
      <c r="J9" s="7">
        <f t="shared" si="0"/>
        <v>248.32224528896865</v>
      </c>
      <c r="K9" s="7">
        <f t="shared" si="0"/>
        <v>232.91989906657474</v>
      </c>
      <c r="L9" s="7">
        <f t="shared" si="0"/>
        <v>216.70777565392146</v>
      </c>
      <c r="M9" s="7">
        <f t="shared" si="0"/>
        <v>200.08466751749501</v>
      </c>
      <c r="N9" s="7">
        <f t="shared" si="0"/>
        <v>183.45947669471872</v>
      </c>
      <c r="O9" s="7">
        <f t="shared" si="0"/>
        <v>167.24115645378976</v>
      </c>
      <c r="P9" s="7">
        <f t="shared" si="0"/>
        <v>151.82865169331984</v>
      </c>
      <c r="Q9" s="7">
        <f t="shared" si="0"/>
        <v>137.60108553195988</v>
      </c>
      <c r="R9" s="7">
        <f t="shared" si="0"/>
        <v>124.90843348230418</v>
      </c>
      <c r="S9" s="7">
        <f t="shared" si="0"/>
        <v>114.06291460957291</v>
      </c>
      <c r="T9" s="7">
        <f t="shared" si="0"/>
        <v>105.33131143888581</v>
      </c>
      <c r="U9" s="7">
        <f t="shared" si="0"/>
        <v>98.928407529199632</v>
      </c>
      <c r="V9" s="7">
        <f t="shared" si="0"/>
        <v>95.011704139160472</v>
      </c>
      <c r="W9" s="7">
        <f t="shared" si="0"/>
        <v>93.677545946492003</v>
      </c>
    </row>
    <row r="10" spans="1:23" x14ac:dyDescent="0.25">
      <c r="A10" s="6"/>
      <c r="B10" s="1">
        <v>3000</v>
      </c>
      <c r="C10" s="7">
        <f t="shared" si="1"/>
        <v>340.2851794429962</v>
      </c>
      <c r="D10" s="7">
        <f t="shared" si="0"/>
        <v>338.92875938599673</v>
      </c>
      <c r="E10" s="7">
        <f t="shared" si="0"/>
        <v>334.89286499234612</v>
      </c>
      <c r="F10" s="7">
        <f t="shared" si="0"/>
        <v>328.27677284900068</v>
      </c>
      <c r="G10" s="7">
        <f t="shared" si="0"/>
        <v>319.2432283062879</v>
      </c>
      <c r="H10" s="7">
        <f t="shared" si="0"/>
        <v>308.01444220097511</v>
      </c>
      <c r="I10" s="7">
        <f t="shared" si="0"/>
        <v>294.86662482289324</v>
      </c>
      <c r="J10" s="7">
        <f t="shared" si="0"/>
        <v>280.1231915808483</v>
      </c>
      <c r="K10" s="7">
        <f t="shared" si="0"/>
        <v>264.1468074976392</v>
      </c>
      <c r="L10" s="7">
        <f t="shared" si="0"/>
        <v>247.33046622695977</v>
      </c>
      <c r="M10" s="7">
        <f t="shared" si="0"/>
        <v>230.08782303418846</v>
      </c>
      <c r="N10" s="7">
        <f t="shared" si="0"/>
        <v>212.84301953437244</v>
      </c>
      <c r="O10" s="7">
        <f t="shared" si="0"/>
        <v>196.02025048267834</v>
      </c>
      <c r="P10" s="7">
        <f t="shared" si="0"/>
        <v>180.03332925768041</v>
      </c>
      <c r="Q10" s="7">
        <f t="shared" si="0"/>
        <v>165.27550871001148</v>
      </c>
      <c r="R10" s="7">
        <f t="shared" si="0"/>
        <v>152.10980776732009</v>
      </c>
      <c r="S10" s="7">
        <f t="shared" si="0"/>
        <v>140.86008174567525</v>
      </c>
      <c r="T10" s="7">
        <f t="shared" si="0"/>
        <v>131.80305602356538</v>
      </c>
      <c r="U10" s="7">
        <f t="shared" si="0"/>
        <v>125.16151903744715</v>
      </c>
      <c r="V10" s="7">
        <f t="shared" si="0"/>
        <v>121.09884204033527</v>
      </c>
      <c r="W10" s="7">
        <f t="shared" si="0"/>
        <v>119.71496042865971</v>
      </c>
    </row>
    <row r="11" spans="1:23" x14ac:dyDescent="0.25">
      <c r="A11" s="6"/>
      <c r="B11" s="1">
        <v>2000</v>
      </c>
      <c r="C11" s="7">
        <f t="shared" si="1"/>
        <v>372.23967452678119</v>
      </c>
      <c r="D11" s="7">
        <f t="shared" si="0"/>
        <v>370.85921573360389</v>
      </c>
      <c r="E11" s="7">
        <f t="shared" si="0"/>
        <v>366.75179644611984</v>
      </c>
      <c r="F11" s="7">
        <f t="shared" si="0"/>
        <v>360.01845264998349</v>
      </c>
      <c r="G11" s="7">
        <f t="shared" si="0"/>
        <v>350.82481389980728</v>
      </c>
      <c r="H11" s="7">
        <f t="shared" si="0"/>
        <v>339.3970290953896</v>
      </c>
      <c r="I11" s="7">
        <f t="shared" si="0"/>
        <v>326.0162035782472</v>
      </c>
      <c r="J11" s="7">
        <f t="shared" si="0"/>
        <v>311.01148438703643</v>
      </c>
      <c r="K11" s="7">
        <f t="shared" si="0"/>
        <v>294.75196376358679</v>
      </c>
      <c r="L11" s="7">
        <f t="shared" si="0"/>
        <v>277.63760007043146</v>
      </c>
      <c r="M11" s="7">
        <f t="shared" si="0"/>
        <v>260.08937945082971</v>
      </c>
      <c r="N11" s="7">
        <f t="shared" si="0"/>
        <v>242.53896023880773</v>
      </c>
      <c r="O11" s="7">
        <f t="shared" si="0"/>
        <v>225.41805485027083</v>
      </c>
      <c r="P11" s="7">
        <f t="shared" si="0"/>
        <v>209.1478103437864</v>
      </c>
      <c r="Q11" s="7">
        <f t="shared" si="0"/>
        <v>194.12844887236437</v>
      </c>
      <c r="R11" s="7">
        <f t="shared" si="0"/>
        <v>180.72942285465348</v>
      </c>
      <c r="S11" s="7">
        <f t="shared" si="0"/>
        <v>169.28032703269386</v>
      </c>
      <c r="T11" s="7">
        <f t="shared" si="0"/>
        <v>160.06279096515965</v>
      </c>
      <c r="U11" s="7">
        <f t="shared" si="0"/>
        <v>153.30355138787093</v>
      </c>
      <c r="V11" s="7">
        <f t="shared" si="0"/>
        <v>149.16887485049477</v>
      </c>
      <c r="W11" s="7">
        <f t="shared" si="0"/>
        <v>147.76046782370702</v>
      </c>
    </row>
    <row r="12" spans="1:23" x14ac:dyDescent="0.25">
      <c r="A12" s="6"/>
      <c r="B12" s="1">
        <v>1000</v>
      </c>
      <c r="C12" s="7">
        <f t="shared" si="1"/>
        <v>402.89477362703195</v>
      </c>
      <c r="D12" s="7">
        <f t="shared" si="0"/>
        <v>401.50625763556752</v>
      </c>
      <c r="E12" s="7">
        <f t="shared" si="0"/>
        <v>397.37486494749294</v>
      </c>
      <c r="F12" s="7">
        <f t="shared" si="0"/>
        <v>390.60222125601092</v>
      </c>
      <c r="G12" s="7">
        <f t="shared" si="0"/>
        <v>381.35492283069169</v>
      </c>
      <c r="H12" s="7">
        <f t="shared" si="0"/>
        <v>369.86043851404895</v>
      </c>
      <c r="I12" s="7">
        <f t="shared" si="0"/>
        <v>356.40151434958022</v>
      </c>
      <c r="J12" s="7">
        <f t="shared" si="0"/>
        <v>341.30921847852676</v>
      </c>
      <c r="K12" s="7">
        <f t="shared" si="0"/>
        <v>324.95479738983755</v>
      </c>
      <c r="L12" s="7">
        <f t="shared" si="0"/>
        <v>307.74054384664464</v>
      </c>
      <c r="M12" s="7">
        <f t="shared" si="0"/>
        <v>290.08990112374141</v>
      </c>
      <c r="N12" s="7">
        <f t="shared" si="0"/>
        <v>272.4370469760936</v>
      </c>
      <c r="O12" s="7">
        <f t="shared" si="0"/>
        <v>255.21621355620059</v>
      </c>
      <c r="P12" s="7">
        <f t="shared" si="0"/>
        <v>238.85100599336377</v>
      </c>
      <c r="Q12" s="7">
        <f t="shared" si="0"/>
        <v>223.74398238083387</v>
      </c>
      <c r="R12" s="7">
        <f t="shared" si="0"/>
        <v>210.26675148659029</v>
      </c>
      <c r="S12" s="7">
        <f t="shared" si="0"/>
        <v>198.75083176832771</v>
      </c>
      <c r="T12" s="7">
        <f t="shared" si="0"/>
        <v>189.47949654635167</v>
      </c>
      <c r="U12" s="7">
        <f t="shared" si="0"/>
        <v>182.68080593016668</v>
      </c>
      <c r="V12" s="7">
        <f t="shared" si="0"/>
        <v>178.52199690228849</v>
      </c>
      <c r="W12" s="7">
        <f t="shared" si="0"/>
        <v>177.10536955430041</v>
      </c>
    </row>
    <row r="13" spans="1:23" x14ac:dyDescent="0.25">
      <c r="A13" s="6"/>
      <c r="B13" s="1">
        <v>0</v>
      </c>
      <c r="C13" s="7">
        <f t="shared" si="1"/>
        <v>432.95650457640306</v>
      </c>
      <c r="D13" s="7">
        <f t="shared" si="0"/>
        <v>431.56722934332265</v>
      </c>
      <c r="E13" s="7">
        <f t="shared" si="0"/>
        <v>427.43357760653691</v>
      </c>
      <c r="F13" s="7">
        <f t="shared" si="0"/>
        <v>420.65723062825606</v>
      </c>
      <c r="G13" s="7">
        <f t="shared" si="0"/>
        <v>411.40487577301917</v>
      </c>
      <c r="H13" s="7">
        <f t="shared" si="0"/>
        <v>399.90410626347864</v>
      </c>
      <c r="I13" s="7">
        <f t="shared" si="0"/>
        <v>386.4378227488869</v>
      </c>
      <c r="J13" s="7">
        <f t="shared" si="0"/>
        <v>371.33727439880022</v>
      </c>
      <c r="K13" s="7">
        <f t="shared" si="0"/>
        <v>354.97391070003454</v>
      </c>
      <c r="L13" s="7">
        <f t="shared" si="0"/>
        <v>337.75024438971525</v>
      </c>
      <c r="M13" s="7">
        <f t="shared" si="0"/>
        <v>320.08995028174525</v>
      </c>
      <c r="N13" s="7">
        <f t="shared" si="0"/>
        <v>302.42744353982192</v>
      </c>
      <c r="O13" s="7">
        <f t="shared" si="0"/>
        <v>285.19719375492093</v>
      </c>
      <c r="P13" s="7">
        <f t="shared" si="0"/>
        <v>268.82303768395525</v>
      </c>
      <c r="Q13" s="7">
        <f t="shared" si="0"/>
        <v>253.70775353925177</v>
      </c>
      <c r="R13" s="7">
        <f t="shared" si="0"/>
        <v>240.22315328475111</v>
      </c>
      <c r="S13" s="7">
        <f t="shared" si="0"/>
        <v>228.70093665269661</v>
      </c>
      <c r="T13" s="7">
        <f t="shared" si="0"/>
        <v>219.42453185746393</v>
      </c>
      <c r="U13" s="7">
        <f t="shared" si="0"/>
        <v>212.62212371200161</v>
      </c>
      <c r="V13" s="7">
        <f t="shared" si="0"/>
        <v>208.46104064413652</v>
      </c>
      <c r="W13" s="7">
        <f t="shared" si="0"/>
        <v>207.04363868322093</v>
      </c>
    </row>
    <row r="14" spans="1:23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t="s">
        <v>3</v>
      </c>
      <c r="B16" s="8">
        <v>4.9999999999999998E-8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2:2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2:23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2:2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2:23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2:23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2:23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2:23" x14ac:dyDescent="0.25">
      <c r="B23" s="3" t="s"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2:23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2:23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2:23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2:23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2:23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2:23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2:23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2:23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2:23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2:23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2:23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2:23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2:23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2:23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2:23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2:23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2:23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2:23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2:23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2:23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2:23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2:2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2:2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2:23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2:23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2:23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2:23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2:23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2:23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2:23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2:23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2:23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2:23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2:23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2:23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</sheetData>
  <mergeCells count="2">
    <mergeCell ref="D1:W1"/>
    <mergeCell ref="A3:A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Appold, Martin S.</dc:creator>
  <cp:lastModifiedBy>Appold, Martin S.</cp:lastModifiedBy>
  <dcterms:created xsi:type="dcterms:W3CDTF">2023-07-17T19:16:55Z</dcterms:created>
  <dcterms:modified xsi:type="dcterms:W3CDTF">2023-07-17T19:57:59Z</dcterms:modified>
</cp:coreProperties>
</file>