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ppold-files\ore-deposit-hydrology\Freeze-Cherry-book-project\homework-exercises\"/>
    </mc:Choice>
  </mc:AlternateContent>
  <xr:revisionPtr revIDLastSave="0" documentId="13_ncr:1_{0E2D65FD-19F0-4D6A-B69C-B5BB0616704D}" xr6:coauthVersionLast="47" xr6:coauthVersionMax="47" xr10:uidLastSave="{00000000-0000-0000-0000-000000000000}"/>
  <bookViews>
    <workbookView xWindow="28680" yWindow="-120" windowWidth="29040" windowHeight="15840" xr2:uid="{3F5EB3FA-AB17-4766-8A98-1C1FB8FE0D9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13" i="1" l="1"/>
  <c r="V13" i="1"/>
  <c r="U13" i="1"/>
  <c r="T13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W12" i="1"/>
  <c r="V12" i="1"/>
  <c r="U12" i="1"/>
  <c r="T12" i="1"/>
  <c r="S12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W11" i="1"/>
  <c r="V11" i="1"/>
  <c r="U11" i="1"/>
  <c r="T11" i="1"/>
  <c r="S11" i="1"/>
  <c r="R11" i="1"/>
  <c r="Q11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W10" i="1"/>
  <c r="V10" i="1"/>
  <c r="U10" i="1"/>
  <c r="T10" i="1"/>
  <c r="S10" i="1"/>
  <c r="R10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W9" i="1"/>
  <c r="V9" i="1"/>
  <c r="U9" i="1"/>
  <c r="T9" i="1"/>
  <c r="S9" i="1"/>
  <c r="R9" i="1"/>
  <c r="Q9" i="1"/>
  <c r="P9" i="1"/>
  <c r="O9" i="1"/>
  <c r="N9" i="1"/>
  <c r="M9" i="1"/>
  <c r="L9" i="1"/>
  <c r="K9" i="1"/>
  <c r="J9" i="1"/>
  <c r="I9" i="1"/>
  <c r="H9" i="1"/>
  <c r="G9" i="1"/>
  <c r="F9" i="1"/>
  <c r="E9" i="1"/>
  <c r="D9" i="1"/>
  <c r="W8" i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W7" i="1"/>
  <c r="V7" i="1"/>
  <c r="U7" i="1"/>
  <c r="T7" i="1"/>
  <c r="S7" i="1"/>
  <c r="R7" i="1"/>
  <c r="Q7" i="1"/>
  <c r="P7" i="1"/>
  <c r="O7" i="1"/>
  <c r="N7" i="1"/>
  <c r="M7" i="1"/>
  <c r="L7" i="1"/>
  <c r="K7" i="1"/>
  <c r="J7" i="1"/>
  <c r="I7" i="1"/>
  <c r="H7" i="1"/>
  <c r="G7" i="1"/>
  <c r="F7" i="1"/>
  <c r="E7" i="1"/>
  <c r="D7" i="1"/>
  <c r="W6" i="1"/>
  <c r="V6" i="1"/>
  <c r="U6" i="1"/>
  <c r="T6" i="1"/>
  <c r="S6" i="1"/>
  <c r="R6" i="1"/>
  <c r="Q6" i="1"/>
  <c r="P6" i="1"/>
  <c r="O6" i="1"/>
  <c r="N6" i="1"/>
  <c r="M6" i="1"/>
  <c r="L6" i="1"/>
  <c r="K6" i="1"/>
  <c r="J6" i="1"/>
  <c r="I6" i="1"/>
  <c r="H6" i="1"/>
  <c r="G6" i="1"/>
  <c r="F6" i="1"/>
  <c r="E6" i="1"/>
  <c r="D6" i="1"/>
  <c r="W5" i="1"/>
  <c r="V5" i="1"/>
  <c r="U5" i="1"/>
  <c r="T5" i="1"/>
  <c r="S5" i="1"/>
  <c r="R5" i="1"/>
  <c r="Q5" i="1"/>
  <c r="P5" i="1"/>
  <c r="O5" i="1"/>
  <c r="N5" i="1"/>
  <c r="M5" i="1"/>
  <c r="L5" i="1"/>
  <c r="K5" i="1"/>
  <c r="J5" i="1"/>
  <c r="I5" i="1"/>
  <c r="H5" i="1"/>
  <c r="G5" i="1"/>
  <c r="F5" i="1"/>
  <c r="E5" i="1"/>
  <c r="D5" i="1"/>
  <c r="W4" i="1"/>
  <c r="V4" i="1"/>
  <c r="U4" i="1"/>
  <c r="T4" i="1"/>
  <c r="S4" i="1"/>
  <c r="R4" i="1"/>
  <c r="Q4" i="1"/>
  <c r="P4" i="1"/>
  <c r="O4" i="1"/>
  <c r="N4" i="1"/>
  <c r="M4" i="1"/>
  <c r="L4" i="1"/>
  <c r="K4" i="1"/>
  <c r="J4" i="1"/>
  <c r="I4" i="1"/>
  <c r="H4" i="1"/>
  <c r="G4" i="1"/>
  <c r="F4" i="1"/>
  <c r="E4" i="1"/>
  <c r="D4" i="1"/>
  <c r="W3" i="1"/>
  <c r="V3" i="1"/>
  <c r="U3" i="1"/>
  <c r="T3" i="1"/>
  <c r="S3" i="1"/>
  <c r="R3" i="1"/>
  <c r="Q3" i="1"/>
  <c r="P3" i="1"/>
  <c r="O3" i="1"/>
  <c r="N3" i="1"/>
  <c r="M3" i="1"/>
  <c r="L3" i="1"/>
  <c r="K3" i="1"/>
  <c r="J3" i="1"/>
  <c r="I3" i="1"/>
  <c r="H3" i="1"/>
  <c r="G3" i="1"/>
  <c r="F3" i="1"/>
  <c r="E3" i="1"/>
  <c r="D3" i="1"/>
  <c r="C13" i="1"/>
  <c r="C12" i="1"/>
  <c r="C11" i="1"/>
  <c r="C10" i="1"/>
  <c r="C9" i="1"/>
  <c r="C8" i="1"/>
  <c r="C7" i="1"/>
  <c r="C6" i="1"/>
  <c r="C5" i="1"/>
  <c r="C4" i="1"/>
  <c r="C3" i="1"/>
</calcChain>
</file>

<file path=xl/sharedStrings.xml><?xml version="1.0" encoding="utf-8"?>
<sst xmlns="http://schemas.openxmlformats.org/spreadsheetml/2006/main" count="4" uniqueCount="4">
  <si>
    <t xml:space="preserve"> </t>
  </si>
  <si>
    <t>Elevation, z (m)</t>
  </si>
  <si>
    <t>Horizontal distance, x (m)</t>
  </si>
  <si>
    <t xml:space="preserve">K (m/s) =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</si>
</sst>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9" formatCode="0.0"/>
    <numFmt numFmtId="170" formatCode="0.0E+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0" fontId="0" fillId="0" borderId="0" xfId="1" applyNumberFormat="1" applyFont="1"/>
    <xf numFmtId="0" fontId="0" fillId="0" borderId="0" xfId="1" applyNumberFormat="1" applyFont="1" applyBorder="1" applyAlignment="1">
      <alignment horizontal="center"/>
    </xf>
    <xf numFmtId="0" fontId="3" fillId="0" borderId="0" xfId="0" applyNumberFormat="1" applyFont="1" applyAlignment="1">
      <alignment horizontal="center"/>
    </xf>
    <xf numFmtId="0" fontId="0" fillId="0" borderId="0" xfId="0" applyNumberFormat="1"/>
    <xf numFmtId="0" fontId="2" fillId="0" borderId="0" xfId="1" applyNumberFormat="1" applyFont="1" applyAlignment="1">
      <alignment horizontal="center"/>
    </xf>
    <xf numFmtId="0" fontId="2" fillId="0" borderId="0" xfId="0" applyFont="1" applyAlignment="1">
      <alignment horizontal="center" vertical="center" textRotation="90"/>
    </xf>
    <xf numFmtId="169" fontId="0" fillId="0" borderId="0" xfId="0" applyNumberFormat="1"/>
    <xf numFmtId="170" fontId="0" fillId="0" borderId="0" xfId="1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92A0B5-F6B7-4F7E-A65B-1BF6FA013C76}">
  <dimension ref="A1:W60"/>
  <sheetViews>
    <sheetView tabSelected="1" workbookViewId="0">
      <selection activeCell="B17" sqref="B17"/>
    </sheetView>
  </sheetViews>
  <sheetFormatPr defaultRowHeight="15" x14ac:dyDescent="0.25"/>
  <cols>
    <col min="3" max="13" width="10.5703125" bestFit="1" customWidth="1"/>
  </cols>
  <sheetData>
    <row r="1" spans="1:23" x14ac:dyDescent="0.25">
      <c r="B1" s="2"/>
      <c r="C1" s="1"/>
      <c r="D1" s="5" t="s">
        <v>2</v>
      </c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</row>
    <row r="2" spans="1:23" x14ac:dyDescent="0.25">
      <c r="B2" s="1"/>
      <c r="C2" s="1">
        <v>0</v>
      </c>
      <c r="D2" s="1">
        <v>5000</v>
      </c>
      <c r="E2" s="1">
        <v>10000</v>
      </c>
      <c r="F2" s="1">
        <v>15000</v>
      </c>
      <c r="G2" s="1">
        <v>20000</v>
      </c>
      <c r="H2" s="1">
        <v>25000</v>
      </c>
      <c r="I2" s="1">
        <v>30000</v>
      </c>
      <c r="J2" s="1">
        <v>35000</v>
      </c>
      <c r="K2" s="1">
        <v>40000</v>
      </c>
      <c r="L2" s="1">
        <v>45000</v>
      </c>
      <c r="M2" s="1">
        <v>50000</v>
      </c>
      <c r="N2" s="1">
        <v>55000</v>
      </c>
      <c r="O2" s="1">
        <v>60000</v>
      </c>
      <c r="P2" s="1">
        <v>65000</v>
      </c>
      <c r="Q2" s="1">
        <v>70000</v>
      </c>
      <c r="R2" s="1">
        <v>75000</v>
      </c>
      <c r="S2" s="1">
        <v>80000</v>
      </c>
      <c r="T2" s="1">
        <v>85000</v>
      </c>
      <c r="U2" s="1">
        <v>90000</v>
      </c>
      <c r="V2" s="1">
        <v>95000</v>
      </c>
      <c r="W2" s="1">
        <v>100000</v>
      </c>
    </row>
    <row r="3" spans="1:23" x14ac:dyDescent="0.25">
      <c r="A3" s="6" t="s">
        <v>1</v>
      </c>
      <c r="B3" s="1">
        <v>10000</v>
      </c>
      <c r="C3" s="7">
        <f>20 - 0.03*($B3-10000) - ((-0.03*$B$16*500)/(2*0.000001))*(COS(3.14*C$2/100000))/(COSH(3.14*10000/100000))*((10000 - $B3)*COSH(3.14*$B3/100000) + (100000/3.14)*(SINH(3.14*($B3 - 10000)/100000))/(COSH(3.14*10000/100000)))</f>
        <v>20</v>
      </c>
      <c r="D3" s="7">
        <f t="shared" ref="D3:W13" si="0">20 - 0.03*($B3-10000) - ((-0.03*$B$16*500)/(2*0.000001))*(COS(3.14*D$2/100000))/(COSH(3.14*10000/100000))*((10000 - $B3)*COSH(3.14*$B3/100000) + (100000/3.14)*(SINH(3.14*($B3 - 10000)/100000))/(COSH(3.14*10000/100000)))</f>
        <v>20</v>
      </c>
      <c r="E3" s="7">
        <f t="shared" si="0"/>
        <v>20</v>
      </c>
      <c r="F3" s="7">
        <f t="shared" si="0"/>
        <v>20</v>
      </c>
      <c r="G3" s="7">
        <f t="shared" si="0"/>
        <v>20</v>
      </c>
      <c r="H3" s="7">
        <f t="shared" si="0"/>
        <v>20</v>
      </c>
      <c r="I3" s="7">
        <f t="shared" si="0"/>
        <v>20</v>
      </c>
      <c r="J3" s="7">
        <f t="shared" si="0"/>
        <v>20</v>
      </c>
      <c r="K3" s="7">
        <f t="shared" si="0"/>
        <v>20</v>
      </c>
      <c r="L3" s="7">
        <f t="shared" si="0"/>
        <v>20</v>
      </c>
      <c r="M3" s="7">
        <f t="shared" si="0"/>
        <v>20</v>
      </c>
      <c r="N3" s="7">
        <f t="shared" si="0"/>
        <v>20</v>
      </c>
      <c r="O3" s="7">
        <f t="shared" si="0"/>
        <v>20</v>
      </c>
      <c r="P3" s="7">
        <f t="shared" si="0"/>
        <v>20</v>
      </c>
      <c r="Q3" s="7">
        <f t="shared" si="0"/>
        <v>20</v>
      </c>
      <c r="R3" s="7">
        <f t="shared" si="0"/>
        <v>20</v>
      </c>
      <c r="S3" s="7">
        <f t="shared" si="0"/>
        <v>20</v>
      </c>
      <c r="T3" s="7">
        <f t="shared" si="0"/>
        <v>20</v>
      </c>
      <c r="U3" s="7">
        <f t="shared" si="0"/>
        <v>20</v>
      </c>
      <c r="V3" s="7">
        <f t="shared" si="0"/>
        <v>20</v>
      </c>
      <c r="W3" s="7">
        <f t="shared" si="0"/>
        <v>20</v>
      </c>
    </row>
    <row r="4" spans="1:23" x14ac:dyDescent="0.25">
      <c r="A4" s="6"/>
      <c r="B4" s="1">
        <v>9000</v>
      </c>
      <c r="C4" s="7">
        <f t="shared" ref="C4:R13" si="1">20 - 0.03*($B4-10000) - ((-0.03*$B$16*500)/(2*0.000001))*(COS(3.14*C$2/100000))/(COSH(3.14*10000/100000))*((10000 - $B4)*COSH(3.14*$B4/100000) + (100000/3.14)*(SINH(3.14*($B4 - 10000)/100000))/(COSH(3.14*10000/100000)))</f>
        <v>53.122026327005166</v>
      </c>
      <c r="D4" s="7">
        <f t="shared" si="1"/>
        <v>53.083627884441817</v>
      </c>
      <c r="E4" s="7">
        <f t="shared" si="1"/>
        <v>52.969377097403815</v>
      </c>
      <c r="F4" s="7">
        <f t="shared" si="1"/>
        <v>52.782084353648585</v>
      </c>
      <c r="G4" s="7">
        <f t="shared" si="1"/>
        <v>52.526356756967289</v>
      </c>
      <c r="H4" s="7">
        <f t="shared" si="1"/>
        <v>52.208484799754615</v>
      </c>
      <c r="I4" s="7">
        <f t="shared" si="1"/>
        <v>51.836287626894737</v>
      </c>
      <c r="J4" s="7">
        <f t="shared" si="1"/>
        <v>51.418920697225829</v>
      </c>
      <c r="K4" s="7">
        <f t="shared" si="1"/>
        <v>50.966650573805431</v>
      </c>
      <c r="L4" s="7">
        <f t="shared" si="1"/>
        <v>50.490602382778086</v>
      </c>
      <c r="M4" s="7">
        <f t="shared" si="1"/>
        <v>50.002486152955804</v>
      </c>
      <c r="N4" s="7">
        <f t="shared" si="1"/>
        <v>49.514308767722603</v>
      </c>
      <c r="O4" s="7">
        <f t="shared" si="1"/>
        <v>49.038078614788375</v>
      </c>
      <c r="P4" s="7">
        <f t="shared" si="1"/>
        <v>48.585510198938813</v>
      </c>
      <c r="Q4" s="7">
        <f t="shared" si="1"/>
        <v>48.167735983838092</v>
      </c>
      <c r="R4" s="7">
        <f t="shared" si="1"/>
        <v>47.79503255111797</v>
      </c>
      <c r="S4" s="7">
        <f t="shared" si="0"/>
        <v>47.476567812804483</v>
      </c>
      <c r="T4" s="7">
        <f t="shared" si="0"/>
        <v>47.220175495254637</v>
      </c>
      <c r="U4" s="7">
        <f t="shared" si="0"/>
        <v>47.032162441939917</v>
      </c>
      <c r="V4" s="7">
        <f t="shared" si="0"/>
        <v>46.917153475121694</v>
      </c>
      <c r="W4" s="7">
        <f t="shared" si="0"/>
        <v>46.877977632574847</v>
      </c>
    </row>
    <row r="5" spans="1:23" x14ac:dyDescent="0.25">
      <c r="A5" s="6"/>
      <c r="B5" s="1">
        <v>8000</v>
      </c>
      <c r="C5" s="7">
        <f t="shared" si="1"/>
        <v>85.60454286377346</v>
      </c>
      <c r="D5" s="7">
        <f t="shared" si="0"/>
        <v>85.535611440810456</v>
      </c>
      <c r="E5" s="7">
        <f t="shared" si="0"/>
        <v>85.330512775358585</v>
      </c>
      <c r="F5" s="7">
        <f t="shared" si="0"/>
        <v>84.99429196857993</v>
      </c>
      <c r="G5" s="7">
        <f t="shared" si="0"/>
        <v>84.535219517892116</v>
      </c>
      <c r="H5" s="7">
        <f t="shared" si="0"/>
        <v>83.964587875878081</v>
      </c>
      <c r="I5" s="7">
        <f t="shared" si="0"/>
        <v>83.296433673901987</v>
      </c>
      <c r="J5" s="7">
        <f t="shared" si="0"/>
        <v>82.547192443289191</v>
      </c>
      <c r="K5" s="7">
        <f t="shared" si="0"/>
        <v>81.735294327380203</v>
      </c>
      <c r="L5" s="7">
        <f t="shared" si="0"/>
        <v>80.880710729299565</v>
      </c>
      <c r="M5" s="7">
        <f t="shared" si="0"/>
        <v>80.004463047183876</v>
      </c>
      <c r="N5" s="7">
        <f t="shared" si="0"/>
        <v>79.128105581201552</v>
      </c>
      <c r="O5" s="7">
        <f t="shared" si="0"/>
        <v>78.273195332029644</v>
      </c>
      <c r="P5" s="7">
        <f t="shared" si="0"/>
        <v>77.46076173290237</v>
      </c>
      <c r="Q5" s="7">
        <f t="shared" si="0"/>
        <v>76.710789358980279</v>
      </c>
      <c r="R5" s="7">
        <f t="shared" si="0"/>
        <v>76.041726338567145</v>
      </c>
      <c r="S5" s="7">
        <f t="shared" si="0"/>
        <v>75.470030558477262</v>
      </c>
      <c r="T5" s="7">
        <f t="shared" si="0"/>
        <v>75.009764826180017</v>
      </c>
      <c r="U5" s="7">
        <f t="shared" si="0"/>
        <v>74.672250947089168</v>
      </c>
      <c r="V5" s="7">
        <f t="shared" si="0"/>
        <v>74.465791226145882</v>
      </c>
      <c r="W5" s="7">
        <f t="shared" si="0"/>
        <v>74.395464244313914</v>
      </c>
    </row>
    <row r="6" spans="1:23" x14ac:dyDescent="0.25">
      <c r="A6" s="6"/>
      <c r="B6" s="1">
        <v>7000</v>
      </c>
      <c r="C6" s="7">
        <f t="shared" si="1"/>
        <v>117.52298205673169</v>
      </c>
      <c r="D6" s="7">
        <f t="shared" si="0"/>
        <v>117.4304553563923</v>
      </c>
      <c r="E6" s="7">
        <f t="shared" si="0"/>
        <v>117.1551512651296</v>
      </c>
      <c r="F6" s="7">
        <f t="shared" si="0"/>
        <v>116.70384182598781</v>
      </c>
      <c r="G6" s="7">
        <f t="shared" si="0"/>
        <v>116.08762853380523</v>
      </c>
      <c r="H6" s="7">
        <f t="shared" si="0"/>
        <v>115.32166925608733</v>
      </c>
      <c r="I6" s="7">
        <f t="shared" si="0"/>
        <v>114.42480537355976</v>
      </c>
      <c r="J6" s="7">
        <f t="shared" si="0"/>
        <v>113.41909831215126</v>
      </c>
      <c r="K6" s="7">
        <f t="shared" si="0"/>
        <v>112.32928686698278</v>
      </c>
      <c r="L6" s="7">
        <f t="shared" si="0"/>
        <v>111.18217866733038</v>
      </c>
      <c r="M6" s="7">
        <f t="shared" si="0"/>
        <v>110.00599075155614</v>
      </c>
      <c r="N6" s="7">
        <f t="shared" si="0"/>
        <v>108.82965547281603</v>
      </c>
      <c r="O6" s="7">
        <f t="shared" si="0"/>
        <v>107.68210880916074</v>
      </c>
      <c r="P6" s="7">
        <f t="shared" si="0"/>
        <v>106.59157858446987</v>
      </c>
      <c r="Q6" s="7">
        <f t="shared" si="0"/>
        <v>105.58489010885322</v>
      </c>
      <c r="R6" s="7">
        <f t="shared" si="0"/>
        <v>104.68680631866128</v>
      </c>
      <c r="S6" s="7">
        <f t="shared" si="0"/>
        <v>103.91941864761229</v>
      </c>
      <c r="T6" s="7">
        <f t="shared" si="0"/>
        <v>103.30160361263736</v>
      </c>
      <c r="U6" s="7">
        <f t="shared" si="0"/>
        <v>102.84855848156867</v>
      </c>
      <c r="V6" s="7">
        <f t="shared" si="0"/>
        <v>102.57142744450701</v>
      </c>
      <c r="W6" s="7">
        <f t="shared" si="0"/>
        <v>102.47702748445927</v>
      </c>
    </row>
    <row r="7" spans="1:23" x14ac:dyDescent="0.25">
      <c r="A7" s="6"/>
      <c r="B7" s="1">
        <v>6000</v>
      </c>
      <c r="C7" s="7">
        <f t="shared" si="1"/>
        <v>148.95165849634895</v>
      </c>
      <c r="D7" s="7">
        <f t="shared" si="0"/>
        <v>148.84156021125585</v>
      </c>
      <c r="E7" s="7">
        <f t="shared" si="0"/>
        <v>148.51397359878666</v>
      </c>
      <c r="F7" s="7">
        <f t="shared" si="0"/>
        <v>147.97695676890322</v>
      </c>
      <c r="G7" s="7">
        <f t="shared" si="0"/>
        <v>147.24371948202261</v>
      </c>
      <c r="H7" s="7">
        <f t="shared" si="0"/>
        <v>146.33229820990815</v>
      </c>
      <c r="I7" s="7">
        <f t="shared" si="0"/>
        <v>145.26511246713312</v>
      </c>
      <c r="J7" s="7">
        <f t="shared" si="0"/>
        <v>144.06841332665866</v>
      </c>
      <c r="K7" s="7">
        <f t="shared" si="0"/>
        <v>142.77163768516539</v>
      </c>
      <c r="L7" s="7">
        <f t="shared" si="0"/>
        <v>141.40668416218554</v>
      </c>
      <c r="M7" s="7">
        <f t="shared" si="0"/>
        <v>140.00712844476601</v>
      </c>
      <c r="N7" s="7">
        <f t="shared" si="0"/>
        <v>138.60739737893601</v>
      </c>
      <c r="O7" s="7">
        <f t="shared" si="0"/>
        <v>137.24192212401701</v>
      </c>
      <c r="P7" s="7">
        <f t="shared" si="0"/>
        <v>135.94429120083223</v>
      </c>
      <c r="Q7" s="7">
        <f t="shared" si="0"/>
        <v>134.74642426748406</v>
      </c>
      <c r="R7" s="7">
        <f t="shared" si="0"/>
        <v>133.67778694650161</v>
      </c>
      <c r="S7" s="7">
        <f t="shared" si="0"/>
        <v>132.76466601736257</v>
      </c>
      <c r="T7" s="7">
        <f t="shared" si="0"/>
        <v>132.02952280350144</v>
      </c>
      <c r="U7" s="7">
        <f t="shared" si="0"/>
        <v>131.49044065945569</v>
      </c>
      <c r="V7" s="7">
        <f t="shared" si="0"/>
        <v>131.16068014908797</v>
      </c>
      <c r="W7" s="7">
        <f t="shared" si="0"/>
        <v>131.048352856793</v>
      </c>
    </row>
    <row r="8" spans="1:23" x14ac:dyDescent="0.25">
      <c r="A8" s="6"/>
      <c r="B8" s="1">
        <v>5000</v>
      </c>
      <c r="C8" s="7">
        <f t="shared" si="1"/>
        <v>179.96391360635047</v>
      </c>
      <c r="D8" s="7">
        <f t="shared" si="0"/>
        <v>179.84136538790332</v>
      </c>
      <c r="E8" s="7">
        <f t="shared" si="0"/>
        <v>179.47673522394305</v>
      </c>
      <c r="F8" s="7">
        <f t="shared" si="0"/>
        <v>178.87899243691677</v>
      </c>
      <c r="G8" s="7">
        <f t="shared" si="0"/>
        <v>178.06284054926235</v>
      </c>
      <c r="H8" s="7">
        <f t="shared" si="0"/>
        <v>177.04835560012776</v>
      </c>
      <c r="I8" s="7">
        <f t="shared" si="0"/>
        <v>175.86049230671949</v>
      </c>
      <c r="J8" s="7">
        <f t="shared" si="0"/>
        <v>174.52847021792502</v>
      </c>
      <c r="K8" s="7">
        <f t="shared" si="0"/>
        <v>173.0850549598554</v>
      </c>
      <c r="L8" s="7">
        <f t="shared" si="0"/>
        <v>171.56575225352429</v>
      </c>
      <c r="M8" s="7">
        <f t="shared" si="0"/>
        <v>170.00793453054817</v>
      </c>
      <c r="N8" s="7">
        <f t="shared" si="0"/>
        <v>168.44992163073266</v>
      </c>
      <c r="O8" s="7">
        <f t="shared" si="0"/>
        <v>166.93003819492336</v>
      </c>
      <c r="P8" s="7">
        <f t="shared" si="0"/>
        <v>165.48567093975879</v>
      </c>
      <c r="Q8" s="7">
        <f t="shared" si="0"/>
        <v>164.15234900386804</v>
      </c>
      <c r="R8" s="7">
        <f t="shared" si="0"/>
        <v>162.96286998753448</v>
      </c>
      <c r="S8" s="7">
        <f t="shared" si="0"/>
        <v>161.94649318386143</v>
      </c>
      <c r="T8" s="7">
        <f t="shared" si="0"/>
        <v>161.12821984666982</v>
      </c>
      <c r="U8" s="7">
        <f t="shared" si="0"/>
        <v>160.52817819939418</v>
      </c>
      <c r="V8" s="7">
        <f t="shared" si="0"/>
        <v>160.16112831278042</v>
      </c>
      <c r="W8" s="7">
        <f t="shared" si="0"/>
        <v>160.03609903060675</v>
      </c>
    </row>
    <row r="9" spans="1:23" x14ac:dyDescent="0.25">
      <c r="A9" s="6"/>
      <c r="B9" s="1">
        <v>4000</v>
      </c>
      <c r="C9" s="7">
        <f t="shared" si="1"/>
        <v>210.63225888995194</v>
      </c>
      <c r="D9" s="7">
        <f t="shared" si="0"/>
        <v>210.50149055569</v>
      </c>
      <c r="E9" s="7">
        <f t="shared" si="0"/>
        <v>210.11240224606831</v>
      </c>
      <c r="F9" s="7">
        <f t="shared" si="0"/>
        <v>209.47456491504067</v>
      </c>
      <c r="G9" s="7">
        <f t="shared" si="0"/>
        <v>208.60366834709629</v>
      </c>
      <c r="H9" s="7">
        <f t="shared" si="0"/>
        <v>207.52113521350068</v>
      </c>
      <c r="I9" s="7">
        <f t="shared" si="0"/>
        <v>206.25359410863419</v>
      </c>
      <c r="J9" s="7">
        <f t="shared" si="0"/>
        <v>204.83222452889686</v>
      </c>
      <c r="K9" s="7">
        <f t="shared" si="0"/>
        <v>203.29198990665748</v>
      </c>
      <c r="L9" s="7">
        <f t="shared" si="0"/>
        <v>201.67077756539214</v>
      </c>
      <c r="M9" s="7">
        <f t="shared" si="0"/>
        <v>200.00846675174949</v>
      </c>
      <c r="N9" s="7">
        <f t="shared" si="0"/>
        <v>198.34594766947188</v>
      </c>
      <c r="O9" s="7">
        <f t="shared" si="0"/>
        <v>196.72411564537899</v>
      </c>
      <c r="P9" s="7">
        <f t="shared" si="0"/>
        <v>195.18286516933199</v>
      </c>
      <c r="Q9" s="7">
        <f t="shared" si="0"/>
        <v>193.76010855319598</v>
      </c>
      <c r="R9" s="7">
        <f t="shared" si="0"/>
        <v>192.49084334823041</v>
      </c>
      <c r="S9" s="7">
        <f t="shared" si="0"/>
        <v>191.40629146095731</v>
      </c>
      <c r="T9" s="7">
        <f t="shared" si="0"/>
        <v>190.53313114388857</v>
      </c>
      <c r="U9" s="7">
        <f t="shared" si="0"/>
        <v>189.89284075291997</v>
      </c>
      <c r="V9" s="7">
        <f t="shared" si="0"/>
        <v>189.50117041391604</v>
      </c>
      <c r="W9" s="7">
        <f t="shared" si="0"/>
        <v>189.3677545946492</v>
      </c>
    </row>
    <row r="10" spans="1:23" x14ac:dyDescent="0.25">
      <c r="A10" s="6"/>
      <c r="B10" s="1">
        <v>3000</v>
      </c>
      <c r="C10" s="7">
        <f t="shared" si="1"/>
        <v>241.02851794429961</v>
      </c>
      <c r="D10" s="7">
        <f t="shared" si="0"/>
        <v>240.89287593859967</v>
      </c>
      <c r="E10" s="7">
        <f t="shared" si="0"/>
        <v>240.48928649923462</v>
      </c>
      <c r="F10" s="7">
        <f t="shared" si="0"/>
        <v>239.82767728490006</v>
      </c>
      <c r="G10" s="7">
        <f t="shared" si="0"/>
        <v>238.9243228306288</v>
      </c>
      <c r="H10" s="7">
        <f t="shared" si="0"/>
        <v>237.80144422009752</v>
      </c>
      <c r="I10" s="7">
        <f t="shared" si="0"/>
        <v>236.48666248228932</v>
      </c>
      <c r="J10" s="7">
        <f t="shared" si="0"/>
        <v>235.01231915808484</v>
      </c>
      <c r="K10" s="7">
        <f t="shared" si="0"/>
        <v>233.41468074976393</v>
      </c>
      <c r="L10" s="7">
        <f t="shared" si="0"/>
        <v>231.73304662269598</v>
      </c>
      <c r="M10" s="7">
        <f t="shared" si="0"/>
        <v>230.00878230341885</v>
      </c>
      <c r="N10" s="7">
        <f t="shared" si="0"/>
        <v>228.28430195343725</v>
      </c>
      <c r="O10" s="7">
        <f t="shared" si="0"/>
        <v>226.60202504826782</v>
      </c>
      <c r="P10" s="7">
        <f t="shared" si="0"/>
        <v>225.00333292576804</v>
      </c>
      <c r="Q10" s="7">
        <f t="shared" si="0"/>
        <v>223.52755087100115</v>
      </c>
      <c r="R10" s="7">
        <f t="shared" si="0"/>
        <v>222.21098077673201</v>
      </c>
      <c r="S10" s="7">
        <f t="shared" si="0"/>
        <v>221.08600817456752</v>
      </c>
      <c r="T10" s="7">
        <f t="shared" si="0"/>
        <v>220.18030560235653</v>
      </c>
      <c r="U10" s="7">
        <f t="shared" si="0"/>
        <v>219.51615190374471</v>
      </c>
      <c r="V10" s="7">
        <f t="shared" si="0"/>
        <v>219.10988420403353</v>
      </c>
      <c r="W10" s="7">
        <f t="shared" si="0"/>
        <v>218.97149604286597</v>
      </c>
    </row>
    <row r="11" spans="1:23" x14ac:dyDescent="0.25">
      <c r="A11" s="6"/>
      <c r="B11" s="1">
        <v>2000</v>
      </c>
      <c r="C11" s="7">
        <f t="shared" si="1"/>
        <v>271.2239674526781</v>
      </c>
      <c r="D11" s="7">
        <f t="shared" si="0"/>
        <v>271.08592157336039</v>
      </c>
      <c r="E11" s="7">
        <f t="shared" si="0"/>
        <v>270.675179644612</v>
      </c>
      <c r="F11" s="7">
        <f t="shared" si="0"/>
        <v>270.00184526499834</v>
      </c>
      <c r="G11" s="7">
        <f t="shared" si="0"/>
        <v>269.08248138998073</v>
      </c>
      <c r="H11" s="7">
        <f t="shared" si="0"/>
        <v>267.93970290953894</v>
      </c>
      <c r="I11" s="7">
        <f t="shared" si="0"/>
        <v>266.60162035782474</v>
      </c>
      <c r="J11" s="7">
        <f t="shared" si="0"/>
        <v>265.10114843870366</v>
      </c>
      <c r="K11" s="7">
        <f t="shared" si="0"/>
        <v>263.47519637635867</v>
      </c>
      <c r="L11" s="7">
        <f t="shared" si="0"/>
        <v>261.76376000704317</v>
      </c>
      <c r="M11" s="7">
        <f t="shared" si="0"/>
        <v>260.00893794508295</v>
      </c>
      <c r="N11" s="7">
        <f t="shared" si="0"/>
        <v>258.25389602388077</v>
      </c>
      <c r="O11" s="7">
        <f t="shared" si="0"/>
        <v>256.54180548502706</v>
      </c>
      <c r="P11" s="7">
        <f t="shared" si="0"/>
        <v>254.91478103437865</v>
      </c>
      <c r="Q11" s="7">
        <f t="shared" si="0"/>
        <v>253.41284488723645</v>
      </c>
      <c r="R11" s="7">
        <f t="shared" si="0"/>
        <v>252.07294228546536</v>
      </c>
      <c r="S11" s="7">
        <f t="shared" si="0"/>
        <v>250.92803270326939</v>
      </c>
      <c r="T11" s="7">
        <f t="shared" si="0"/>
        <v>250.00627909651595</v>
      </c>
      <c r="U11" s="7">
        <f t="shared" si="0"/>
        <v>249.3303551387871</v>
      </c>
      <c r="V11" s="7">
        <f t="shared" si="0"/>
        <v>248.91688748504947</v>
      </c>
      <c r="W11" s="7">
        <f t="shared" si="0"/>
        <v>248.77604678237071</v>
      </c>
    </row>
    <row r="12" spans="1:23" x14ac:dyDescent="0.25">
      <c r="A12" s="6"/>
      <c r="B12" s="1">
        <v>1000</v>
      </c>
      <c r="C12" s="7">
        <f t="shared" si="1"/>
        <v>301.28947736270317</v>
      </c>
      <c r="D12" s="7">
        <f t="shared" si="0"/>
        <v>301.15062576355677</v>
      </c>
      <c r="E12" s="7">
        <f t="shared" si="0"/>
        <v>300.73748649474931</v>
      </c>
      <c r="F12" s="7">
        <f t="shared" si="0"/>
        <v>300.06022212560111</v>
      </c>
      <c r="G12" s="7">
        <f t="shared" si="0"/>
        <v>299.13549228306914</v>
      </c>
      <c r="H12" s="7">
        <f t="shared" si="0"/>
        <v>297.98604385140487</v>
      </c>
      <c r="I12" s="7">
        <f t="shared" si="0"/>
        <v>296.640151434958</v>
      </c>
      <c r="J12" s="7">
        <f t="shared" si="0"/>
        <v>295.13092184785268</v>
      </c>
      <c r="K12" s="7">
        <f t="shared" si="0"/>
        <v>293.49547973898376</v>
      </c>
      <c r="L12" s="7">
        <f t="shared" si="0"/>
        <v>291.77405438466445</v>
      </c>
      <c r="M12" s="7">
        <f t="shared" si="0"/>
        <v>290.00899011237414</v>
      </c>
      <c r="N12" s="7">
        <f t="shared" si="0"/>
        <v>288.24370469760936</v>
      </c>
      <c r="O12" s="7">
        <f t="shared" si="0"/>
        <v>286.52162135562008</v>
      </c>
      <c r="P12" s="7">
        <f t="shared" si="0"/>
        <v>284.8851005993364</v>
      </c>
      <c r="Q12" s="7">
        <f t="shared" si="0"/>
        <v>283.37439823808342</v>
      </c>
      <c r="R12" s="7">
        <f t="shared" si="0"/>
        <v>282.02667514865902</v>
      </c>
      <c r="S12" s="7">
        <f t="shared" si="0"/>
        <v>280.87508317683279</v>
      </c>
      <c r="T12" s="7">
        <f t="shared" si="0"/>
        <v>279.94794965463518</v>
      </c>
      <c r="U12" s="7">
        <f t="shared" si="0"/>
        <v>279.26808059301669</v>
      </c>
      <c r="V12" s="7">
        <f t="shared" si="0"/>
        <v>278.85219969022887</v>
      </c>
      <c r="W12" s="7">
        <f t="shared" si="0"/>
        <v>278.71053695543003</v>
      </c>
    </row>
    <row r="13" spans="1:23" x14ac:dyDescent="0.25">
      <c r="A13" s="6"/>
      <c r="B13" s="1">
        <v>0</v>
      </c>
      <c r="C13" s="7">
        <f t="shared" si="1"/>
        <v>331.29565045764031</v>
      </c>
      <c r="D13" s="7">
        <f t="shared" si="0"/>
        <v>331.15672293433227</v>
      </c>
      <c r="E13" s="7">
        <f t="shared" si="0"/>
        <v>330.74335776065368</v>
      </c>
      <c r="F13" s="7">
        <f t="shared" si="0"/>
        <v>330.06572306282561</v>
      </c>
      <c r="G13" s="7">
        <f t="shared" si="0"/>
        <v>329.14048757730194</v>
      </c>
      <c r="H13" s="7">
        <f t="shared" si="0"/>
        <v>327.99041062634785</v>
      </c>
      <c r="I13" s="7">
        <f t="shared" si="0"/>
        <v>326.64378227488868</v>
      </c>
      <c r="J13" s="7">
        <f t="shared" si="0"/>
        <v>325.13372743988003</v>
      </c>
      <c r="K13" s="7">
        <f t="shared" si="0"/>
        <v>323.49739107000346</v>
      </c>
      <c r="L13" s="7">
        <f t="shared" si="0"/>
        <v>321.77502443897151</v>
      </c>
      <c r="M13" s="7">
        <f t="shared" si="0"/>
        <v>320.00899502817452</v>
      </c>
      <c r="N13" s="7">
        <f t="shared" si="0"/>
        <v>318.24274435398218</v>
      </c>
      <c r="O13" s="7">
        <f t="shared" si="0"/>
        <v>316.51971937549212</v>
      </c>
      <c r="P13" s="7">
        <f t="shared" si="0"/>
        <v>314.8823037683955</v>
      </c>
      <c r="Q13" s="7">
        <f t="shared" si="0"/>
        <v>313.37077535392518</v>
      </c>
      <c r="R13" s="7">
        <f t="shared" si="0"/>
        <v>312.02231532847509</v>
      </c>
      <c r="S13" s="7">
        <f t="shared" si="0"/>
        <v>310.87009366526968</v>
      </c>
      <c r="T13" s="7">
        <f t="shared" si="0"/>
        <v>309.94245318574639</v>
      </c>
      <c r="U13" s="7">
        <f t="shared" si="0"/>
        <v>309.26221237120018</v>
      </c>
      <c r="V13" s="7">
        <f t="shared" si="0"/>
        <v>308.84610406441368</v>
      </c>
      <c r="W13" s="7">
        <f t="shared" si="0"/>
        <v>308.7043638683221</v>
      </c>
    </row>
    <row r="14" spans="1:23" x14ac:dyDescent="0.25"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4"/>
      <c r="O14" s="4"/>
      <c r="P14" s="4"/>
      <c r="Q14" s="4"/>
      <c r="R14" s="4"/>
      <c r="S14" s="4"/>
      <c r="T14" s="4"/>
      <c r="U14" s="4"/>
      <c r="V14" s="4"/>
      <c r="W14" s="4"/>
    </row>
    <row r="15" spans="1:23" x14ac:dyDescent="0.25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4"/>
      <c r="O15" s="4"/>
      <c r="P15" s="4"/>
      <c r="Q15" s="4"/>
      <c r="R15" s="4"/>
      <c r="S15" s="4"/>
      <c r="T15" s="4"/>
      <c r="U15" s="4"/>
      <c r="V15" s="4"/>
      <c r="W15" s="4"/>
    </row>
    <row r="16" spans="1:23" x14ac:dyDescent="0.25">
      <c r="A16" t="s">
        <v>3</v>
      </c>
      <c r="B16" s="8">
        <v>5.0000000000000001E-9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4"/>
      <c r="O16" s="4"/>
      <c r="P16" s="4"/>
      <c r="Q16" s="4"/>
      <c r="R16" s="4"/>
      <c r="S16" s="4"/>
      <c r="T16" s="4"/>
      <c r="U16" s="4"/>
      <c r="V16" s="4"/>
      <c r="W16" s="4"/>
    </row>
    <row r="17" spans="2:23" x14ac:dyDescent="0.25"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4"/>
      <c r="O17" s="4"/>
      <c r="P17" s="4"/>
      <c r="Q17" s="4"/>
      <c r="R17" s="4"/>
      <c r="S17" s="4"/>
      <c r="T17" s="4"/>
      <c r="U17" s="4"/>
      <c r="V17" s="4"/>
      <c r="W17" s="4"/>
    </row>
    <row r="18" spans="2:23" x14ac:dyDescent="0.25"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4"/>
      <c r="O18" s="4"/>
      <c r="P18" s="4"/>
      <c r="Q18" s="4"/>
      <c r="R18" s="4"/>
      <c r="S18" s="4"/>
      <c r="T18" s="4"/>
      <c r="U18" s="4"/>
      <c r="V18" s="4"/>
      <c r="W18" s="4"/>
    </row>
    <row r="19" spans="2:23" x14ac:dyDescent="0.25"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4"/>
      <c r="O19" s="4"/>
      <c r="P19" s="4"/>
      <c r="Q19" s="4"/>
      <c r="R19" s="4"/>
      <c r="S19" s="4"/>
      <c r="T19" s="4"/>
      <c r="U19" s="4"/>
      <c r="V19" s="4"/>
      <c r="W19" s="4"/>
    </row>
    <row r="20" spans="2:23" x14ac:dyDescent="0.25"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4"/>
      <c r="O20" s="4"/>
      <c r="P20" s="4"/>
      <c r="Q20" s="4"/>
      <c r="R20" s="4"/>
      <c r="S20" s="4"/>
      <c r="T20" s="4"/>
      <c r="U20" s="4"/>
      <c r="V20" s="4"/>
      <c r="W20" s="4"/>
    </row>
    <row r="21" spans="2:23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4"/>
      <c r="O21" s="4"/>
      <c r="P21" s="4"/>
      <c r="Q21" s="4"/>
      <c r="R21" s="4"/>
      <c r="S21" s="4"/>
      <c r="T21" s="4"/>
      <c r="U21" s="4"/>
      <c r="V21" s="4"/>
      <c r="W21" s="4"/>
    </row>
    <row r="22" spans="2:23" x14ac:dyDescent="0.25"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4"/>
      <c r="O22" s="4"/>
      <c r="P22" s="4"/>
      <c r="Q22" s="4"/>
      <c r="R22" s="4"/>
      <c r="S22" s="4"/>
      <c r="T22" s="4"/>
      <c r="U22" s="4"/>
      <c r="V22" s="4"/>
      <c r="W22" s="4"/>
    </row>
    <row r="23" spans="2:23" x14ac:dyDescent="0.25">
      <c r="B23" s="3" t="s">
        <v>0</v>
      </c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</row>
    <row r="24" spans="2:23" x14ac:dyDescent="0.25"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</row>
    <row r="25" spans="2:23" x14ac:dyDescent="0.25"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</row>
    <row r="26" spans="2:23" x14ac:dyDescent="0.25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</row>
    <row r="27" spans="2:23" x14ac:dyDescent="0.25"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</row>
    <row r="28" spans="2:23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2:23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</row>
    <row r="30" spans="2:23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</row>
    <row r="31" spans="2:23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</row>
    <row r="32" spans="2:23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</row>
    <row r="33" spans="2:23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</row>
    <row r="34" spans="2:23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</row>
    <row r="35" spans="2:23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</row>
    <row r="36" spans="2:23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</row>
    <row r="37" spans="2:23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</row>
    <row r="38" spans="2:23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</row>
    <row r="39" spans="2:23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</row>
    <row r="40" spans="2:23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</row>
    <row r="41" spans="2:23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</row>
    <row r="42" spans="2:23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</row>
    <row r="43" spans="2:23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</row>
    <row r="44" spans="2:23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</row>
    <row r="45" spans="2:23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</row>
    <row r="46" spans="2:23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</row>
    <row r="47" spans="2:23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</row>
    <row r="48" spans="2:23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</row>
    <row r="49" spans="2:23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</row>
    <row r="50" spans="2:23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</row>
    <row r="51" spans="2:23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</row>
    <row r="52" spans="2:23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</row>
    <row r="53" spans="2:23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</row>
    <row r="54" spans="2:23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</row>
    <row r="55" spans="2:23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</row>
    <row r="56" spans="2:23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</row>
    <row r="57" spans="2:23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</row>
    <row r="58" spans="2:23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</row>
    <row r="59" spans="2:23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</row>
    <row r="60" spans="2:23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</row>
  </sheetData>
  <mergeCells count="2">
    <mergeCell ref="D1:W1"/>
    <mergeCell ref="A3:A1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Appold, Martin S.</dc:creator>
  <cp:lastModifiedBy>Appold, Martin S.</cp:lastModifiedBy>
  <dcterms:created xsi:type="dcterms:W3CDTF">2023-07-17T19:16:55Z</dcterms:created>
  <dcterms:modified xsi:type="dcterms:W3CDTF">2023-07-17T20:01:34Z</dcterms:modified>
</cp:coreProperties>
</file>